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iem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<sst xmlns="http://schemas.openxmlformats.org/spreadsheetml/2006/main" count="54" uniqueCount="35">
  <si>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SỞ GIÁO DỤC VÀ ĐÀO TẠO ĐĂK NÔNG</t>
  </si>
  <si>
    <t>CỘNG HOÀ XÃ HỘI CHỦ NGHĨA VIỆT NAM</t>
  </si>
  <si>
    <t>TRƯỜNG THPT NGUYỄN ĐÌNH CHIỂU</t>
  </si>
  <si>
    <t>Độc lập - Tự do - Hạnh phúc</t>
  </si>
  <si>
    <t>BẢNG THỐNG KÊ TỈ LỆ XẾP LOẠI HỌC LỰC VÀ HẠNH KIỂM</t>
  </si>
  <si>
    <t>Học kỳ 2, Năm học 2022 - 2023</t>
  </si>
  <si>
    <t>STT</t>
  </si>
  <si>
    <t>Lớp</t>
  </si>
  <si>
    <t>Sĩ số</t>
  </si>
  <si>
    <t>Học lực</t>
  </si>
  <si>
    <t>Hạnh kiểm</t>
  </si>
  <si>
    <t>Giỏi</t>
  </si>
  <si>
    <t>Khá</t>
  </si>
  <si>
    <t>Trung bình</t>
  </si>
  <si>
    <t>Yếu</t>
  </si>
  <si>
    <t>Kém</t>
  </si>
  <si>
    <t>Tốt</t>
  </si>
  <si>
    <t>SL</t>
  </si>
  <si>
    <t>TL</t>
  </si>
  <si>
    <t>TỔNG CỘNG</t>
  </si>
  <si>
    <t>Khối 11</t>
  </si>
  <si>
    <t>11C1</t>
  </si>
  <si>
    <t>11C2</t>
  </si>
  <si>
    <t>11C3</t>
  </si>
  <si>
    <t>11C4</t>
  </si>
  <si>
    <t>11C5</t>
  </si>
  <si>
    <t>11C6</t>
  </si>
  <si>
    <t>11C7</t>
  </si>
  <si>
    <t>Khối 12</t>
  </si>
  <si>
    <t>12C1</t>
  </si>
  <si>
    <t>12C2</t>
  </si>
  <si>
    <t>12C3</t>
  </si>
  <si>
    <t>12C4</t>
  </si>
  <si>
    <t>12C5</t>
  </si>
  <si>
    <t>12C6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</si>
</sst>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1" xfId="0" applyFont="1" applyFill="1" applyBorder="1" applyAlignment="1" applyProtection="1">
      <alignment/>
      <protection/>
    </xf>
    <xf numFmtId="10" fontId="7" fillId="0" borderId="1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0" fontId="0" fillId="0" borderId="2" xfId="0" applyNumberForma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10" fontId="0" fillId="0" borderId="3" xfId="0" applyNumberForma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0" fontId="0" fillId="0" borderId="4" xfId="0" applyNumberForma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U9" sqref="U9"/>
    </sheetView>
  </sheetViews>
  <sheetFormatPr defaultColWidth="9.140625" defaultRowHeight="15" customHeight="1"/>
  <cols>
    <col min="1" max="1" width="6.00390625" style="8" customWidth="1"/>
    <col min="2" max="2" width="12.00390625" style="11" customWidth="1"/>
    <col min="3" max="3" width="10.00390625" style="11" customWidth="1"/>
    <col min="4" max="21" width="10.00390625" style="0" customWidth="1"/>
  </cols>
  <sheetData>
    <row r="1" spans="1:21" s="3" customFormat="1" ht="15" customHeight="1">
      <c r="A1" s="12" t="s">
        <v>0</v>
      </c>
      <c r="B1" s="12"/>
      <c r="C1" s="12"/>
      <c r="D1" s="12"/>
      <c r="E1" s="12"/>
      <c r="F1" s="1" t="s">
        <v>1</v>
      </c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s="6" customFormat="1" ht="15" customHeight="1">
      <c r="A2" s="13" t="s">
        <v>2</v>
      </c>
      <c r="B2" s="13"/>
      <c r="C2" s="13"/>
      <c r="D2" s="13"/>
      <c r="E2" s="13"/>
      <c r="F2" s="4" t="s">
        <v>3</v>
      </c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</row>
    <row r="4" spans="1:21" s="8" customFormat="1" ht="15" customHeight="1">
      <c r="A4" s="7" t="s">
        <v>4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8" customFormat="1" ht="15" customHeight="1">
      <c r="A5" s="9" t="s">
        <v>5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10" customFormat="1" ht="14.25" customHeight="1">
      <c r="A6" s="28" t="s">
        <v>6</v>
      </c>
      <c r="B6" s="28" t="s">
        <v>7</v>
      </c>
      <c r="C6" s="28" t="s">
        <v>8</v>
      </c>
      <c r="D6" s="28" t="s">
        <v>9</v>
      </c>
      <c r="E6" s="28"/>
      <c r="F6" s="28"/>
      <c r="G6" s="28"/>
      <c r="H6" s="28"/>
      <c r="I6" s="28"/>
      <c r="J6" s="28"/>
      <c r="K6" s="28"/>
      <c r="L6" s="28"/>
      <c r="M6" s="28"/>
      <c r="N6" s="28" t="s">
        <v>10</v>
      </c>
      <c r="O6" s="28"/>
      <c r="P6" s="28"/>
      <c r="Q6" s="28"/>
      <c r="R6" s="28"/>
      <c r="S6" s="28"/>
      <c r="T6" s="28"/>
      <c r="U6" s="28"/>
    </row>
    <row r="7" spans="1:21" s="10" customFormat="1" ht="14.25" customHeight="1">
      <c r="A7" s="28"/>
      <c r="B7" s="28"/>
      <c r="C7" s="28"/>
      <c r="D7" s="28" t="s">
        <v>11</v>
      </c>
      <c r="E7" s="28"/>
      <c r="F7" s="28" t="s">
        <v>12</v>
      </c>
      <c r="G7" s="28"/>
      <c r="H7" s="28" t="s">
        <v>13</v>
      </c>
      <c r="I7" s="28"/>
      <c r="J7" s="28" t="s">
        <v>14</v>
      </c>
      <c r="K7" s="28"/>
      <c r="L7" s="28" t="s">
        <v>15</v>
      </c>
      <c r="M7" s="28"/>
      <c r="N7" s="28" t="s">
        <v>16</v>
      </c>
      <c r="O7" s="28"/>
      <c r="P7" s="28" t="s">
        <v>12</v>
      </c>
      <c r="Q7" s="28"/>
      <c r="R7" s="28" t="s">
        <v>13</v>
      </c>
      <c r="S7" s="28"/>
      <c r="T7" s="28" t="s">
        <v>14</v>
      </c>
      <c r="U7" s="28"/>
    </row>
    <row r="8" spans="1:21" ht="15" customHeight="1">
      <c r="A8" s="28"/>
      <c r="B8" s="28"/>
      <c r="C8" s="28"/>
      <c r="D8" s="29" t="s">
        <v>17</v>
      </c>
      <c r="E8" s="29" t="s">
        <v>18</v>
      </c>
      <c r="F8" s="29" t="s">
        <v>17</v>
      </c>
      <c r="G8" s="29" t="s">
        <v>18</v>
      </c>
      <c r="H8" s="29" t="s">
        <v>17</v>
      </c>
      <c r="I8" s="29" t="s">
        <v>18</v>
      </c>
      <c r="J8" s="29" t="s">
        <v>17</v>
      </c>
      <c r="K8" s="29" t="s">
        <v>18</v>
      </c>
      <c r="L8" s="29" t="s">
        <v>17</v>
      </c>
      <c r="M8" s="29" t="s">
        <v>18</v>
      </c>
      <c r="N8" s="29" t="s">
        <v>17</v>
      </c>
      <c r="O8" s="29" t="s">
        <v>18</v>
      </c>
      <c r="P8" s="29" t="s">
        <v>17</v>
      </c>
      <c r="Q8" s="29" t="s">
        <v>18</v>
      </c>
      <c r="R8" s="29" t="s">
        <v>17</v>
      </c>
      <c r="S8" s="29" t="s">
        <v>18</v>
      </c>
      <c r="T8" s="29" t="s">
        <v>17</v>
      </c>
      <c r="U8" s="29" t="s">
        <v>18</v>
      </c>
    </row>
    <row r="9" spans="1:21" ht="15" customHeight="1">
      <c r="A9" s="14" t="s">
        <v>19</v>
      </c>
      <c r="B9" s="14"/>
      <c r="C9" s="14">
        <f>SUM(C10,C18)</f>
        <v>567</v>
      </c>
      <c r="D9" s="14">
        <f>SUM(D10,D18)</f>
        <v>84</v>
      </c>
      <c r="E9" s="15">
        <f>D9/C9</f>
        <v>0.14814814814814814</v>
      </c>
      <c r="F9" s="14">
        <f>SUM(F10,F18)</f>
        <v>216</v>
      </c>
      <c r="G9" s="15">
        <f>F9/C9</f>
        <v>0.38095238095238093</v>
      </c>
      <c r="H9" s="14">
        <f>SUM(H10,H18)</f>
        <v>212</v>
      </c>
      <c r="I9" s="15">
        <f>H9/C9</f>
        <v>0.37389770723104054</v>
      </c>
      <c r="J9" s="14">
        <f>SUM(J10,J18)</f>
        <v>54</v>
      </c>
      <c r="K9" s="15">
        <f>J9/C9</f>
        <v>0.09523809523809523</v>
      </c>
      <c r="L9" s="14">
        <f>SUM(L10,L18)</f>
        <v>0</v>
      </c>
      <c r="M9" s="15">
        <v>0</v>
      </c>
      <c r="N9" s="14">
        <f>SUM(N10,N18)</f>
        <v>482</v>
      </c>
      <c r="O9" s="15">
        <f>N9/C9</f>
        <v>0.8500881834215167</v>
      </c>
      <c r="P9" s="14">
        <f>SUM(P10,P18)</f>
        <v>74</v>
      </c>
      <c r="Q9" s="15">
        <f>P9/C9</f>
        <v>0.13051146384479717</v>
      </c>
      <c r="R9" s="14">
        <f>SUM(R10,R18)</f>
        <v>7</v>
      </c>
      <c r="S9" s="15">
        <f>R9/C9</f>
        <v>0.012345679012345678</v>
      </c>
      <c r="T9" s="14">
        <f>SUM(T10,T18)</f>
        <v>3</v>
      </c>
      <c r="U9" s="15">
        <f>T9/C9</f>
        <v>0.005291005291005291</v>
      </c>
    </row>
    <row r="10" spans="1:21" ht="15" customHeight="1">
      <c r="A10" s="14" t="s">
        <v>20</v>
      </c>
      <c r="B10" s="14"/>
      <c r="C10" s="14">
        <f>SUM(C11:C17)</f>
        <v>294</v>
      </c>
      <c r="D10" s="14">
        <f>SUM(D11:D17)</f>
        <v>32</v>
      </c>
      <c r="E10" s="15">
        <f>D10/C10</f>
        <v>0.10884353741496598</v>
      </c>
      <c r="F10" s="14">
        <f>SUM(F11:F17)</f>
        <v>93</v>
      </c>
      <c r="G10" s="15">
        <f>F10/C10</f>
        <v>0.3163265306122449</v>
      </c>
      <c r="H10" s="14">
        <f>SUM(H11:H17)</f>
        <v>121</v>
      </c>
      <c r="I10" s="15">
        <f>H10/C10</f>
        <v>0.41156462585034015</v>
      </c>
      <c r="J10" s="14">
        <f>SUM(J11:J17)</f>
        <v>47</v>
      </c>
      <c r="K10" s="15">
        <f>J10/C10</f>
        <v>0.1598639455782313</v>
      </c>
      <c r="L10" s="14">
        <f>SUM(L11:L17)</f>
        <v>0</v>
      </c>
      <c r="M10" s="15">
        <f>L10/C10</f>
        <v>0</v>
      </c>
      <c r="N10" s="14">
        <f>SUM(N11:N17)</f>
        <v>226</v>
      </c>
      <c r="O10" s="15">
        <f>N10/C10</f>
        <v>0.7687074829931972</v>
      </c>
      <c r="P10" s="14">
        <f>SUM(P11:P17)</f>
        <v>63</v>
      </c>
      <c r="Q10" s="15">
        <f>P10/C10</f>
        <v>0.21428571428571427</v>
      </c>
      <c r="R10" s="14">
        <f>SUM(R11:R17)</f>
        <v>2</v>
      </c>
      <c r="S10" s="15">
        <f>R10/C10</f>
        <v>0.006802721088435374</v>
      </c>
      <c r="T10" s="14">
        <f>SUM(T11:T17)</f>
        <v>2</v>
      </c>
      <c r="U10" s="15">
        <f>T10/C10</f>
        <v>0.006802721088435374</v>
      </c>
    </row>
    <row r="11" spans="1:21" ht="15" customHeight="1">
      <c r="A11" s="16">
        <v>1</v>
      </c>
      <c r="B11" s="19" t="s">
        <v>21</v>
      </c>
      <c r="C11" s="19">
        <v>41</v>
      </c>
      <c r="D11" s="20">
        <v>0</v>
      </c>
      <c r="E11" s="21">
        <f>D11/C11</f>
        <v>0</v>
      </c>
      <c r="F11" s="20">
        <v>8</v>
      </c>
      <c r="G11" s="21">
        <f>F11/C11</f>
        <v>0.1951219512195122</v>
      </c>
      <c r="H11" s="20">
        <v>21</v>
      </c>
      <c r="I11" s="21">
        <f>H11/C11</f>
        <v>0.5121951219512195</v>
      </c>
      <c r="J11" s="20">
        <v>12</v>
      </c>
      <c r="K11" s="21">
        <f>J11/C11</f>
        <v>0.2926829268292683</v>
      </c>
      <c r="L11" s="20">
        <v>0</v>
      </c>
      <c r="M11" s="21">
        <f>L11/C11</f>
        <v>0</v>
      </c>
      <c r="N11" s="20">
        <v>22</v>
      </c>
      <c r="O11" s="21">
        <f>N11/C11</f>
        <v>0.5365853658536586</v>
      </c>
      <c r="P11" s="20">
        <v>16</v>
      </c>
      <c r="Q11" s="21">
        <f>P11/C11</f>
        <v>0.3902439024390244</v>
      </c>
      <c r="R11" s="20">
        <v>2</v>
      </c>
      <c r="S11" s="21">
        <f>R11/C11</f>
        <v>0.04878048780487805</v>
      </c>
      <c r="T11" s="20">
        <v>1</v>
      </c>
      <c r="U11" s="21">
        <f>T11/C11</f>
        <v>0.024390243902439025</v>
      </c>
    </row>
    <row r="12" spans="1:21" ht="15" customHeight="1">
      <c r="A12" s="17">
        <v>2</v>
      </c>
      <c r="B12" s="22" t="s">
        <v>22</v>
      </c>
      <c r="C12" s="22">
        <v>41</v>
      </c>
      <c r="D12" s="23">
        <v>0</v>
      </c>
      <c r="E12" s="24">
        <f>D12/C12</f>
        <v>0</v>
      </c>
      <c r="F12" s="23">
        <v>7</v>
      </c>
      <c r="G12" s="24">
        <f>F12/C12</f>
        <v>0.17073170731707318</v>
      </c>
      <c r="H12" s="23">
        <v>25</v>
      </c>
      <c r="I12" s="24">
        <f>H12/C12</f>
        <v>0.6097560975609756</v>
      </c>
      <c r="J12" s="23">
        <v>9</v>
      </c>
      <c r="K12" s="24">
        <f>J12/C12</f>
        <v>0.21951219512195122</v>
      </c>
      <c r="L12" s="23">
        <v>0</v>
      </c>
      <c r="M12" s="24">
        <f>L12/C12</f>
        <v>0</v>
      </c>
      <c r="N12" s="23">
        <v>29</v>
      </c>
      <c r="O12" s="24">
        <f>N12/C12</f>
        <v>0.7073170731707317</v>
      </c>
      <c r="P12" s="23">
        <v>12</v>
      </c>
      <c r="Q12" s="24">
        <f>P12/C12</f>
        <v>0.2926829268292683</v>
      </c>
      <c r="R12" s="23">
        <v>0</v>
      </c>
      <c r="S12" s="24">
        <f>R12/C12</f>
        <v>0</v>
      </c>
      <c r="T12" s="23">
        <v>0</v>
      </c>
      <c r="U12" s="24">
        <f>T12/C12</f>
        <v>0</v>
      </c>
    </row>
    <row r="13" spans="1:21" ht="15" customHeight="1">
      <c r="A13" s="17">
        <v>3</v>
      </c>
      <c r="B13" s="22" t="s">
        <v>23</v>
      </c>
      <c r="C13" s="22">
        <v>44</v>
      </c>
      <c r="D13" s="23">
        <v>17</v>
      </c>
      <c r="E13" s="24">
        <f>D13/C13</f>
        <v>0.38636363636363635</v>
      </c>
      <c r="F13" s="23">
        <v>24</v>
      </c>
      <c r="G13" s="24">
        <f>F13/C13</f>
        <v>0.5454545454545454</v>
      </c>
      <c r="H13" s="23">
        <v>3</v>
      </c>
      <c r="I13" s="24">
        <f>H13/C13</f>
        <v>0.06818181818181818</v>
      </c>
      <c r="J13" s="23">
        <v>0</v>
      </c>
      <c r="K13" s="24">
        <f>J13/C13</f>
        <v>0</v>
      </c>
      <c r="L13" s="23">
        <v>0</v>
      </c>
      <c r="M13" s="24">
        <f>L13/C13</f>
        <v>0</v>
      </c>
      <c r="N13" s="23">
        <v>42</v>
      </c>
      <c r="O13" s="24">
        <f>N13/C13</f>
        <v>0.9545454545454546</v>
      </c>
      <c r="P13" s="23">
        <v>2</v>
      </c>
      <c r="Q13" s="24">
        <f>P13/C13</f>
        <v>0.045454545454545456</v>
      </c>
      <c r="R13" s="23">
        <v>0</v>
      </c>
      <c r="S13" s="24">
        <f>R13/C13</f>
        <v>0</v>
      </c>
      <c r="T13" s="23">
        <v>0</v>
      </c>
      <c r="U13" s="24">
        <f>T13/C13</f>
        <v>0</v>
      </c>
    </row>
    <row r="14" spans="1:21" ht="15" customHeight="1">
      <c r="A14" s="17">
        <v>4</v>
      </c>
      <c r="B14" s="22" t="s">
        <v>24</v>
      </c>
      <c r="C14" s="22">
        <v>44</v>
      </c>
      <c r="D14" s="23">
        <v>1</v>
      </c>
      <c r="E14" s="24">
        <f>D14/C14</f>
        <v>0.022727272727272728</v>
      </c>
      <c r="F14" s="23">
        <v>15</v>
      </c>
      <c r="G14" s="24">
        <f>F14/C14</f>
        <v>0.3409090909090909</v>
      </c>
      <c r="H14" s="23">
        <v>19</v>
      </c>
      <c r="I14" s="24">
        <f>H14/C14</f>
        <v>0.4318181818181818</v>
      </c>
      <c r="J14" s="23">
        <v>9</v>
      </c>
      <c r="K14" s="24">
        <f>J14/C14</f>
        <v>0.20454545454545456</v>
      </c>
      <c r="L14" s="23">
        <v>0</v>
      </c>
      <c r="M14" s="24">
        <f>L14/C14</f>
        <v>0</v>
      </c>
      <c r="N14" s="23">
        <v>33</v>
      </c>
      <c r="O14" s="24">
        <f>N14/C14</f>
        <v>0.75</v>
      </c>
      <c r="P14" s="23">
        <v>11</v>
      </c>
      <c r="Q14" s="24">
        <f>P14/C14</f>
        <v>0.25</v>
      </c>
      <c r="R14" s="23">
        <v>0</v>
      </c>
      <c r="S14" s="24">
        <f>R14/C14</f>
        <v>0</v>
      </c>
      <c r="T14" s="23">
        <v>0</v>
      </c>
      <c r="U14" s="24">
        <f>T14/C14</f>
        <v>0</v>
      </c>
    </row>
    <row r="15" spans="1:21" ht="15" customHeight="1">
      <c r="A15" s="17">
        <v>5</v>
      </c>
      <c r="B15" s="22" t="s">
        <v>25</v>
      </c>
      <c r="C15" s="22">
        <v>43</v>
      </c>
      <c r="D15" s="23">
        <v>2</v>
      </c>
      <c r="E15" s="24">
        <f>D15/C15</f>
        <v>0.046511627906976744</v>
      </c>
      <c r="F15" s="23">
        <v>19</v>
      </c>
      <c r="G15" s="24">
        <f>F15/C15</f>
        <v>0.4418604651162791</v>
      </c>
      <c r="H15" s="23">
        <v>16</v>
      </c>
      <c r="I15" s="24">
        <f>H15/C15</f>
        <v>0.37209302325581395</v>
      </c>
      <c r="J15" s="23">
        <v>6</v>
      </c>
      <c r="K15" s="24">
        <f>J15/C15</f>
        <v>0.13953488372093023</v>
      </c>
      <c r="L15" s="23">
        <v>0</v>
      </c>
      <c r="M15" s="24">
        <f>L15/C15</f>
        <v>0</v>
      </c>
      <c r="N15" s="23">
        <v>33</v>
      </c>
      <c r="O15" s="24">
        <f>N15/C15</f>
        <v>0.7674418604651163</v>
      </c>
      <c r="P15" s="23">
        <v>10</v>
      </c>
      <c r="Q15" s="24">
        <f>P15/C15</f>
        <v>0.23255813953488372</v>
      </c>
      <c r="R15" s="23">
        <v>0</v>
      </c>
      <c r="S15" s="24">
        <f>R15/C15</f>
        <v>0</v>
      </c>
      <c r="T15" s="23">
        <v>0</v>
      </c>
      <c r="U15" s="24">
        <f>T15/C15</f>
        <v>0</v>
      </c>
    </row>
    <row r="16" spans="1:21" ht="15" customHeight="1">
      <c r="A16" s="17">
        <v>6</v>
      </c>
      <c r="B16" s="22" t="s">
        <v>26</v>
      </c>
      <c r="C16" s="22">
        <v>37</v>
      </c>
      <c r="D16" s="23">
        <v>1</v>
      </c>
      <c r="E16" s="24">
        <f>D16/C16</f>
        <v>0.02702702702702703</v>
      </c>
      <c r="F16" s="23">
        <v>10</v>
      </c>
      <c r="G16" s="24">
        <f>F16/C16</f>
        <v>0.2702702702702703</v>
      </c>
      <c r="H16" s="23">
        <v>15</v>
      </c>
      <c r="I16" s="24">
        <f>H16/C16</f>
        <v>0.40540540540540543</v>
      </c>
      <c r="J16" s="23">
        <v>10</v>
      </c>
      <c r="K16" s="24">
        <f>J16/C16</f>
        <v>0.2702702702702703</v>
      </c>
      <c r="L16" s="23">
        <v>0</v>
      </c>
      <c r="M16" s="24">
        <f>L16/C16</f>
        <v>0</v>
      </c>
      <c r="N16" s="23">
        <v>26</v>
      </c>
      <c r="O16" s="24">
        <f>N16/C16</f>
        <v>0.7027027027027027</v>
      </c>
      <c r="P16" s="23">
        <v>9</v>
      </c>
      <c r="Q16" s="24">
        <f>P16/C16</f>
        <v>0.24324324324324326</v>
      </c>
      <c r="R16" s="23">
        <v>0</v>
      </c>
      <c r="S16" s="24">
        <f>R16/C16</f>
        <v>0</v>
      </c>
      <c r="T16" s="23">
        <v>1</v>
      </c>
      <c r="U16" s="24">
        <f>T16/C16</f>
        <v>0.02702702702702703</v>
      </c>
    </row>
    <row r="17" spans="1:21" ht="15" customHeight="1">
      <c r="A17" s="18">
        <v>7</v>
      </c>
      <c r="B17" s="25" t="s">
        <v>27</v>
      </c>
      <c r="C17" s="25">
        <v>44</v>
      </c>
      <c r="D17" s="26">
        <v>11</v>
      </c>
      <c r="E17" s="27">
        <f>D17/C17</f>
        <v>0.25</v>
      </c>
      <c r="F17" s="26">
        <v>10</v>
      </c>
      <c r="G17" s="27">
        <f>F17/C17</f>
        <v>0.22727272727272727</v>
      </c>
      <c r="H17" s="26">
        <v>22</v>
      </c>
      <c r="I17" s="27">
        <f>H17/C17</f>
        <v>0.5</v>
      </c>
      <c r="J17" s="26">
        <v>1</v>
      </c>
      <c r="K17" s="27">
        <f>J17/C17</f>
        <v>0.022727272727272728</v>
      </c>
      <c r="L17" s="26">
        <v>0</v>
      </c>
      <c r="M17" s="27">
        <f>L17/C17</f>
        <v>0</v>
      </c>
      <c r="N17" s="26">
        <v>41</v>
      </c>
      <c r="O17" s="27">
        <f>N17/C17</f>
        <v>0.9318181818181818</v>
      </c>
      <c r="P17" s="26">
        <v>3</v>
      </c>
      <c r="Q17" s="27">
        <f>P17/C17</f>
        <v>0.06818181818181818</v>
      </c>
      <c r="R17" s="26">
        <v>0</v>
      </c>
      <c r="S17" s="27">
        <f>R17/C17</f>
        <v>0</v>
      </c>
      <c r="T17" s="26">
        <v>0</v>
      </c>
      <c r="U17" s="27">
        <f>T17/C17</f>
        <v>0</v>
      </c>
    </row>
    <row r="18" spans="1:21" ht="15" customHeight="1">
      <c r="A18" s="14" t="s">
        <v>28</v>
      </c>
      <c r="B18" s="14"/>
      <c r="C18" s="14">
        <f>SUM(C19:C24)</f>
        <v>273</v>
      </c>
      <c r="D18" s="14">
        <f>SUM(D19:D24)</f>
        <v>52</v>
      </c>
      <c r="E18" s="15">
        <f>D18/C18</f>
        <v>0.19047619047619047</v>
      </c>
      <c r="F18" s="14">
        <f>SUM(F19:F24)</f>
        <v>123</v>
      </c>
      <c r="G18" s="15">
        <f>F18/C18</f>
        <v>0.45054945054945056</v>
      </c>
      <c r="H18" s="14">
        <f>SUM(H19:H24)</f>
        <v>91</v>
      </c>
      <c r="I18" s="15">
        <f>H18/C18</f>
        <v>0.3333333333333333</v>
      </c>
      <c r="J18" s="14">
        <f>SUM(J19:J24)</f>
        <v>7</v>
      </c>
      <c r="K18" s="15">
        <f>J18/C18</f>
        <v>0.02564102564102564</v>
      </c>
      <c r="L18" s="14">
        <f>SUM(L19:L24)</f>
        <v>0</v>
      </c>
      <c r="M18" s="15">
        <f>L18/C18</f>
        <v>0</v>
      </c>
      <c r="N18" s="14">
        <f>SUM(N19:N24)</f>
        <v>256</v>
      </c>
      <c r="O18" s="15">
        <f>N18/C18</f>
        <v>0.9377289377289377</v>
      </c>
      <c r="P18" s="14">
        <f>SUM(P19:P24)</f>
        <v>11</v>
      </c>
      <c r="Q18" s="15">
        <f>P18/C18</f>
        <v>0.040293040293040296</v>
      </c>
      <c r="R18" s="14">
        <f>SUM(R19:R24)</f>
        <v>5</v>
      </c>
      <c r="S18" s="15">
        <f>R18/C18</f>
        <v>0.018315018315018316</v>
      </c>
      <c r="T18" s="14">
        <f>SUM(T19:T24)</f>
        <v>1</v>
      </c>
      <c r="U18" s="15">
        <f>T18/C18</f>
        <v>0.003663003663003663</v>
      </c>
    </row>
    <row r="19" spans="1:21" ht="15" customHeight="1">
      <c r="A19" s="16">
        <v>8</v>
      </c>
      <c r="B19" s="19" t="s">
        <v>29</v>
      </c>
      <c r="C19" s="19">
        <v>47</v>
      </c>
      <c r="D19" s="20">
        <v>7</v>
      </c>
      <c r="E19" s="21">
        <f>D19/C19</f>
        <v>0.14893617021276595</v>
      </c>
      <c r="F19" s="20">
        <v>17</v>
      </c>
      <c r="G19" s="21">
        <f>F19/C19</f>
        <v>0.3617021276595745</v>
      </c>
      <c r="H19" s="20">
        <v>19</v>
      </c>
      <c r="I19" s="21">
        <f>H19/C19</f>
        <v>0.40425531914893614</v>
      </c>
      <c r="J19" s="20">
        <v>4</v>
      </c>
      <c r="K19" s="21">
        <f>J19/C19</f>
        <v>0.0851063829787234</v>
      </c>
      <c r="L19" s="20">
        <v>0</v>
      </c>
      <c r="M19" s="21">
        <f>L19/C19</f>
        <v>0</v>
      </c>
      <c r="N19" s="20">
        <v>42</v>
      </c>
      <c r="O19" s="21">
        <f>N19/C19</f>
        <v>0.8936170212765957</v>
      </c>
      <c r="P19" s="20">
        <v>5</v>
      </c>
      <c r="Q19" s="21">
        <f>P19/C19</f>
        <v>0.10638297872340426</v>
      </c>
      <c r="R19" s="20">
        <v>0</v>
      </c>
      <c r="S19" s="21">
        <f>R19/C19</f>
        <v>0</v>
      </c>
      <c r="T19" s="20">
        <v>0</v>
      </c>
      <c r="U19" s="21">
        <f>T19/C19</f>
        <v>0</v>
      </c>
    </row>
    <row r="20" spans="1:21" ht="15" customHeight="1">
      <c r="A20" s="17">
        <v>9</v>
      </c>
      <c r="B20" s="22" t="s">
        <v>30</v>
      </c>
      <c r="C20" s="22">
        <v>48</v>
      </c>
      <c r="D20" s="23">
        <v>4</v>
      </c>
      <c r="E20" s="24">
        <f>D20/C20</f>
        <v>0.08333333333333333</v>
      </c>
      <c r="F20" s="23">
        <v>18</v>
      </c>
      <c r="G20" s="24">
        <f>F20/C20</f>
        <v>0.375</v>
      </c>
      <c r="H20" s="23">
        <v>23</v>
      </c>
      <c r="I20" s="24">
        <f>H20/C20</f>
        <v>0.4791666666666667</v>
      </c>
      <c r="J20" s="23">
        <v>3</v>
      </c>
      <c r="K20" s="24">
        <f>J20/C20</f>
        <v>0.0625</v>
      </c>
      <c r="L20" s="23">
        <v>0</v>
      </c>
      <c r="M20" s="24">
        <f>L20/C20</f>
        <v>0</v>
      </c>
      <c r="N20" s="23">
        <v>41</v>
      </c>
      <c r="O20" s="24">
        <f>N20/C20</f>
        <v>0.8541666666666666</v>
      </c>
      <c r="P20" s="23">
        <v>5</v>
      </c>
      <c r="Q20" s="24">
        <f>P20/C20</f>
        <v>0.10416666666666667</v>
      </c>
      <c r="R20" s="23">
        <v>2</v>
      </c>
      <c r="S20" s="24">
        <f>R20/C20</f>
        <v>0.041666666666666664</v>
      </c>
      <c r="T20" s="23">
        <v>0</v>
      </c>
      <c r="U20" s="24">
        <f>T20/C20</f>
        <v>0</v>
      </c>
    </row>
    <row r="21" spans="1:21" ht="15" customHeight="1">
      <c r="A21" s="17">
        <v>10</v>
      </c>
      <c r="B21" s="22" t="s">
        <v>31</v>
      </c>
      <c r="C21" s="22">
        <v>40</v>
      </c>
      <c r="D21" s="23">
        <v>28</v>
      </c>
      <c r="E21" s="24">
        <f>D21/C21</f>
        <v>0.7</v>
      </c>
      <c r="F21" s="23">
        <v>11</v>
      </c>
      <c r="G21" s="24">
        <f>F21/C21</f>
        <v>0.275</v>
      </c>
      <c r="H21" s="23">
        <v>1</v>
      </c>
      <c r="I21" s="24">
        <f>H21/C21</f>
        <v>0.025</v>
      </c>
      <c r="J21" s="23">
        <v>0</v>
      </c>
      <c r="K21" s="24">
        <f>J21/C21</f>
        <v>0</v>
      </c>
      <c r="L21" s="23">
        <v>0</v>
      </c>
      <c r="M21" s="24">
        <f>L21/C21</f>
        <v>0</v>
      </c>
      <c r="N21" s="23">
        <v>40</v>
      </c>
      <c r="O21" s="24">
        <f>N21/C21</f>
        <v>1</v>
      </c>
      <c r="P21" s="23">
        <v>0</v>
      </c>
      <c r="Q21" s="24">
        <f>P21/C21</f>
        <v>0</v>
      </c>
      <c r="R21" s="23">
        <v>0</v>
      </c>
      <c r="S21" s="24">
        <f>R21/C21</f>
        <v>0</v>
      </c>
      <c r="T21" s="23">
        <v>0</v>
      </c>
      <c r="U21" s="24">
        <f>T21/C21</f>
        <v>0</v>
      </c>
    </row>
    <row r="22" spans="1:21" ht="15" customHeight="1">
      <c r="A22" s="17">
        <v>11</v>
      </c>
      <c r="B22" s="22" t="s">
        <v>32</v>
      </c>
      <c r="C22" s="22">
        <v>46</v>
      </c>
      <c r="D22" s="23">
        <v>3</v>
      </c>
      <c r="E22" s="24">
        <f>D22/C22</f>
        <v>0.06521739130434782</v>
      </c>
      <c r="F22" s="23">
        <v>21</v>
      </c>
      <c r="G22" s="24">
        <f>F22/C22</f>
        <v>0.45652173913043476</v>
      </c>
      <c r="H22" s="23">
        <v>22</v>
      </c>
      <c r="I22" s="24">
        <f>H22/C22</f>
        <v>0.4782608695652174</v>
      </c>
      <c r="J22" s="23">
        <v>0</v>
      </c>
      <c r="K22" s="24">
        <f>J22/C22</f>
        <v>0</v>
      </c>
      <c r="L22" s="23">
        <v>0</v>
      </c>
      <c r="M22" s="24">
        <f>L22/C22</f>
        <v>0</v>
      </c>
      <c r="N22" s="23">
        <v>46</v>
      </c>
      <c r="O22" s="24">
        <f>N22/C22</f>
        <v>1</v>
      </c>
      <c r="P22" s="23">
        <v>0</v>
      </c>
      <c r="Q22" s="24">
        <f>P22/C22</f>
        <v>0</v>
      </c>
      <c r="R22" s="23">
        <v>0</v>
      </c>
      <c r="S22" s="24">
        <f>R22/C22</f>
        <v>0</v>
      </c>
      <c r="T22" s="23">
        <v>0</v>
      </c>
      <c r="U22" s="24">
        <f>T22/C22</f>
        <v>0</v>
      </c>
    </row>
    <row r="23" spans="1:21" ht="15" customHeight="1">
      <c r="A23" s="17">
        <v>12</v>
      </c>
      <c r="B23" s="22" t="s">
        <v>33</v>
      </c>
      <c r="C23" s="22">
        <v>47</v>
      </c>
      <c r="D23" s="23">
        <v>4</v>
      </c>
      <c r="E23" s="24">
        <f>D23/C23</f>
        <v>0.0851063829787234</v>
      </c>
      <c r="F23" s="23">
        <v>30</v>
      </c>
      <c r="G23" s="24">
        <f>F23/C23</f>
        <v>0.6382978723404256</v>
      </c>
      <c r="H23" s="23">
        <v>13</v>
      </c>
      <c r="I23" s="24">
        <f>H23/C23</f>
        <v>0.2765957446808511</v>
      </c>
      <c r="J23" s="23">
        <v>0</v>
      </c>
      <c r="K23" s="24">
        <f>J23/C23</f>
        <v>0</v>
      </c>
      <c r="L23" s="23">
        <v>0</v>
      </c>
      <c r="M23" s="24">
        <f>L23/C23</f>
        <v>0</v>
      </c>
      <c r="N23" s="23">
        <v>44</v>
      </c>
      <c r="O23" s="24">
        <f>N23/C23</f>
        <v>0.9361702127659575</v>
      </c>
      <c r="P23" s="23">
        <v>1</v>
      </c>
      <c r="Q23" s="24">
        <f>P23/C23</f>
        <v>0.02127659574468085</v>
      </c>
      <c r="R23" s="23">
        <v>2</v>
      </c>
      <c r="S23" s="24">
        <f>R23/C23</f>
        <v>0.0425531914893617</v>
      </c>
      <c r="T23" s="23">
        <v>0</v>
      </c>
      <c r="U23" s="24">
        <f>T23/C23</f>
        <v>0</v>
      </c>
    </row>
    <row r="24" spans="1:21" ht="15" customHeight="1">
      <c r="A24" s="18">
        <v>13</v>
      </c>
      <c r="B24" s="25" t="s">
        <v>34</v>
      </c>
      <c r="C24" s="25">
        <v>45</v>
      </c>
      <c r="D24" s="26">
        <v>6</v>
      </c>
      <c r="E24" s="27">
        <f>D24/C24</f>
        <v>0.13333333333333333</v>
      </c>
      <c r="F24" s="26">
        <v>26</v>
      </c>
      <c r="G24" s="27">
        <f>F24/C24</f>
        <v>0.5777777777777777</v>
      </c>
      <c r="H24" s="26">
        <v>13</v>
      </c>
      <c r="I24" s="27">
        <f>H24/C24</f>
        <v>0.28888888888888886</v>
      </c>
      <c r="J24" s="26">
        <v>0</v>
      </c>
      <c r="K24" s="27">
        <f>J24/C24</f>
        <v>0</v>
      </c>
      <c r="L24" s="26">
        <v>0</v>
      </c>
      <c r="M24" s="27">
        <f>L24/C24</f>
        <v>0</v>
      </c>
      <c r="N24" s="26">
        <v>43</v>
      </c>
      <c r="O24" s="27">
        <f>N24/C24</f>
        <v>0.9555555555555556</v>
      </c>
      <c r="P24" s="26">
        <v>0</v>
      </c>
      <c r="Q24" s="27">
        <f>P24/C24</f>
        <v>0</v>
      </c>
      <c r="R24" s="26">
        <v>1</v>
      </c>
      <c r="S24" s="27">
        <f>R24/C24</f>
        <v>0.022222222222222223</v>
      </c>
      <c r="T24" s="26">
        <v>1</v>
      </c>
      <c r="U24" s="27">
        <f>T24/C24</f>
        <v>0.022222222222222223</v>
      </c>
    </row>
  </sheetData>
  <sheetProtection/>
  <mergeCells count="23">
    <mergeCell ref="A1:E1"/>
    <mergeCell ref="A2:E2"/>
    <mergeCell ref="A6:A8"/>
    <mergeCell ref="B6:B8"/>
    <mergeCell ref="C6:C8"/>
    <mergeCell ref="F1:U1"/>
    <mergeCell ref="F2:U2"/>
    <mergeCell ref="A4:U4"/>
    <mergeCell ref="A5:U5"/>
    <mergeCell ref="D7:E7"/>
    <mergeCell ref="F7:G7"/>
    <mergeCell ref="H7:I7"/>
    <mergeCell ref="J7:K7"/>
    <mergeCell ref="L7:M7"/>
    <mergeCell ref="D6:M6"/>
    <mergeCell ref="N7:O7"/>
    <mergeCell ref="P7:Q7"/>
    <mergeCell ref="R7:S7"/>
    <mergeCell ref="T7:U7"/>
    <mergeCell ref="N6:U6"/>
    <mergeCell ref="A9:B9"/>
    <mergeCell ref="A10:B10"/>
    <mergeCell ref="A18:B18"/>
  </mergeCells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Ba</dc:creator>
  <cp:keywords/>
  <dc:description/>
  <cp:lastModifiedBy>Windows</cp:lastModifiedBy>
  <dcterms:created xsi:type="dcterms:W3CDTF">2012-04-18T16:53:33Z</dcterms:created>
  <dcterms:modified xsi:type="dcterms:W3CDTF">2013-01-09T11:39:33Z</dcterms:modified>
  <cp:category/>
  <cp:version/>
  <cp:contentType/>
  <cp:contentStatus/>
</cp:coreProperties>
</file>